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4" i="1" l="1"/>
  <c r="H194" i="1"/>
  <c r="I194" i="1"/>
  <c r="J194" i="1"/>
  <c r="J195" i="1" s="1"/>
  <c r="K194" i="1"/>
  <c r="L194" i="1"/>
  <c r="F194" i="1"/>
  <c r="G184" i="1"/>
  <c r="H184" i="1"/>
  <c r="I184" i="1"/>
  <c r="J184" i="1"/>
  <c r="K184" i="1"/>
  <c r="L184" i="1"/>
  <c r="F184" i="1"/>
  <c r="G175" i="1"/>
  <c r="H175" i="1"/>
  <c r="H176" i="1" s="1"/>
  <c r="I175" i="1"/>
  <c r="J175" i="1"/>
  <c r="L175" i="1"/>
  <c r="F175" i="1"/>
  <c r="F176" i="1" s="1"/>
  <c r="G165" i="1"/>
  <c r="H165" i="1"/>
  <c r="I165" i="1"/>
  <c r="J165" i="1"/>
  <c r="L165" i="1"/>
  <c r="F165" i="1"/>
  <c r="G156" i="1"/>
  <c r="H156" i="1"/>
  <c r="H157" i="1" s="1"/>
  <c r="I156" i="1"/>
  <c r="J156" i="1"/>
  <c r="L156" i="1"/>
  <c r="F156" i="1"/>
  <c r="F157" i="1" s="1"/>
  <c r="G146" i="1"/>
  <c r="H146" i="1"/>
  <c r="I146" i="1"/>
  <c r="J146" i="1"/>
  <c r="L146" i="1"/>
  <c r="F146" i="1"/>
  <c r="G137" i="1"/>
  <c r="G138" i="1" s="1"/>
  <c r="H137" i="1"/>
  <c r="H138" i="1" s="1"/>
  <c r="I137" i="1"/>
  <c r="J137" i="1"/>
  <c r="L137" i="1"/>
  <c r="L138" i="1" s="1"/>
  <c r="F137" i="1"/>
  <c r="F138" i="1" s="1"/>
  <c r="G127" i="1"/>
  <c r="H127" i="1"/>
  <c r="I127" i="1"/>
  <c r="J127" i="1"/>
  <c r="L127" i="1"/>
  <c r="F127" i="1"/>
  <c r="G118" i="1"/>
  <c r="G119" i="1" s="1"/>
  <c r="H118" i="1"/>
  <c r="H119" i="1" s="1"/>
  <c r="I118" i="1"/>
  <c r="J118" i="1"/>
  <c r="L118" i="1"/>
  <c r="L119" i="1" s="1"/>
  <c r="F118" i="1"/>
  <c r="F119" i="1" s="1"/>
  <c r="G108" i="1"/>
  <c r="H108" i="1"/>
  <c r="I108" i="1"/>
  <c r="J108" i="1"/>
  <c r="L108" i="1"/>
  <c r="F108" i="1"/>
  <c r="G99" i="1"/>
  <c r="G100" i="1" s="1"/>
  <c r="H99" i="1"/>
  <c r="H100" i="1" s="1"/>
  <c r="I99" i="1"/>
  <c r="J99" i="1"/>
  <c r="L99" i="1"/>
  <c r="L100" i="1" s="1"/>
  <c r="F99" i="1"/>
  <c r="F100" i="1" s="1"/>
  <c r="G89" i="1"/>
  <c r="H89" i="1"/>
  <c r="I89" i="1"/>
  <c r="J89" i="1"/>
  <c r="L89" i="1"/>
  <c r="F89" i="1"/>
  <c r="G80" i="1"/>
  <c r="G81" i="1" s="1"/>
  <c r="H80" i="1"/>
  <c r="H81" i="1" s="1"/>
  <c r="I80" i="1"/>
  <c r="J80" i="1"/>
  <c r="L80" i="1"/>
  <c r="L81" i="1" s="1"/>
  <c r="F80" i="1"/>
  <c r="F81" i="1" s="1"/>
  <c r="G70" i="1"/>
  <c r="H70" i="1"/>
  <c r="I70" i="1"/>
  <c r="J70" i="1"/>
  <c r="L70" i="1"/>
  <c r="F70" i="1"/>
  <c r="G61" i="1"/>
  <c r="G62" i="1" s="1"/>
  <c r="H61" i="1"/>
  <c r="H62" i="1" s="1"/>
  <c r="I61" i="1"/>
  <c r="J61" i="1"/>
  <c r="L61" i="1"/>
  <c r="L62" i="1" s="1"/>
  <c r="F61" i="1"/>
  <c r="F62" i="1" s="1"/>
  <c r="L51" i="1"/>
  <c r="G51" i="1"/>
  <c r="H51" i="1"/>
  <c r="I51" i="1"/>
  <c r="J51" i="1"/>
  <c r="F51" i="1"/>
  <c r="G32" i="1"/>
  <c r="H32" i="1"/>
  <c r="I32" i="1"/>
  <c r="J32" i="1"/>
  <c r="L32" i="1"/>
  <c r="F32" i="1"/>
  <c r="G42" i="1"/>
  <c r="H42" i="1"/>
  <c r="I42" i="1"/>
  <c r="J42" i="1"/>
  <c r="L42" i="1"/>
  <c r="F42" i="1"/>
  <c r="G23" i="1"/>
  <c r="G24" i="1" s="1"/>
  <c r="H23" i="1"/>
  <c r="H24" i="1" s="1"/>
  <c r="I23" i="1"/>
  <c r="J23" i="1"/>
  <c r="L23" i="1"/>
  <c r="L24" i="1" s="1"/>
  <c r="F23" i="1"/>
  <c r="F24" i="1" s="1"/>
  <c r="G13" i="1"/>
  <c r="H13" i="1"/>
  <c r="I13" i="1"/>
  <c r="J13" i="1"/>
  <c r="L13" i="1"/>
  <c r="F13" i="1"/>
  <c r="L157" i="1" l="1"/>
  <c r="G157" i="1"/>
  <c r="L176" i="1"/>
  <c r="G176" i="1"/>
  <c r="F195" i="1"/>
  <c r="I195" i="1"/>
  <c r="J24" i="1"/>
  <c r="J62" i="1"/>
  <c r="J81" i="1"/>
  <c r="J100" i="1"/>
  <c r="J119" i="1"/>
  <c r="J138" i="1"/>
  <c r="J157" i="1"/>
  <c r="J176" i="1"/>
  <c r="L195" i="1"/>
  <c r="H195" i="1"/>
  <c r="I24" i="1"/>
  <c r="I62" i="1"/>
  <c r="I81" i="1"/>
  <c r="I100" i="1"/>
  <c r="I119" i="1"/>
  <c r="I138" i="1"/>
  <c r="I157" i="1"/>
  <c r="I176" i="1"/>
  <c r="K195" i="1"/>
  <c r="G195" i="1"/>
  <c r="F43" i="1"/>
  <c r="J43" i="1"/>
  <c r="H43" i="1"/>
  <c r="L43" i="1"/>
  <c r="I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<sst xmlns="http://schemas.openxmlformats.org/spreadsheetml/2006/main" count="281" uniqueCount="99">
  <si>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</si>
  <si>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</si>
  <si>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</si>
  <si>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</si>
  <si>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</si>
  <si>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</si>
  <si>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</si>
  <si>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</si>
  <si>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</si>
  <si>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</si>
  <si>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</si>
  <si>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</si>
  <si>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</si>
  <si>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</si>
  <si>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</si>
  <si>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</si>
  <si>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</si>
  <si>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</si>
  <si>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</si>
  <si>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</si>
  <si>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</si>
  <si>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</si>
  <si>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</si>
  <si>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</si>
  <si>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</si>
  <si>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</si>
  <si>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</si>
  <si>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</si>
  <si>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</si>
  <si>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</si>
  <si>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</si>
  <si>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</si>
  <si>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</si>
  <si>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</si>
  <si>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</si>
  <si>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</si>
  <si>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</si>
  <si>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</si>
  <si>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</si>
  <si>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</si>
  <si>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</si>
  <si>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</si>
  <si>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Плов из отварной говядины</t>
  </si>
  <si>
    <t xml:space="preserve">Хлеб пшеничный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</si>
  <si>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</si>
  <si>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</si>
  <si>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</si>
  <si>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</si>
  <si>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</si>
  <si>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</si>
  <si>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</si>
  <si>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</si>
  <si>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</si>
  <si>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Курица тушеная с морковью</t>
  </si>
  <si>
    <t>Чай с лимоном и сахаром</t>
  </si>
  <si>
    <t>54-25м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</si>
  <si>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</si>
  <si>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</si>
  <si>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</si>
  <si>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</si>
  <si>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</si>
  <si>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</si>
  <si>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</si>
  <si>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</si>
  <si>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</si>
  <si>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</si>
  <si>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</si>
  <si>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</si>
  <si>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</si>
  <si>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Банан</t>
  </si>
  <si>
    <t>Омлет с морковью</t>
  </si>
  <si>
    <t>Компот из сухофруктов</t>
  </si>
  <si>
    <t>54-3о</t>
  </si>
  <si>
    <t>54-1хн</t>
  </si>
  <si>
    <t>Макароны отварные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</si>
  <si>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</si>
  <si>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</si>
  <si>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</si>
  <si>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</si>
  <si>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</si>
  <si>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</si>
  <si>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</si>
  <si>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</si>
  <si>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Компот из свежих яблок</t>
  </si>
  <si>
    <t>Кисель витаминизированный (Витоша)</t>
  </si>
  <si>
    <t>Плов с изюмом</t>
  </si>
  <si>
    <t>ТК№ 379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</si>
  <si>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</si>
  <si>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</si>
  <si>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</si>
  <si>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</si>
  <si>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</si>
  <si>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Творожно-пшенная запеканка</t>
  </si>
  <si>
    <t>молоко сгущенное с сахаром</t>
  </si>
  <si>
    <t>54-7т</t>
  </si>
  <si>
    <t>7-11 лет</t>
  </si>
  <si>
    <t>ФМОБУ лицей №1 с.Большеустьикинское НОШ д.Сабанаково</t>
  </si>
  <si>
    <t>Заведующий филиалом</t>
  </si>
  <si>
    <t>Мухаметова Л.В,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</si>
</sst>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7" t="s">
        <v>96</v>
      </c>
      <c r="D1" s="68"/>
      <c r="E1" s="68"/>
      <c r="F1" s="13" t="s">
        <v>14</v>
      </c>
      <c r="G1" s="2" t="s">
        <v>15</v>
      </c>
      <c r="H1" s="69" t="s">
        <v>97</v>
      </c>
      <c r="I1" s="69"/>
      <c r="J1" s="69"/>
      <c r="K1" s="69"/>
    </row>
    <row r="2" spans="1:12" ht="18" x14ac:dyDescent="0.2">
      <c r="A2" s="32" t="s">
        <v>5</v>
      </c>
      <c r="C2" s="2"/>
      <c r="G2" s="2" t="s">
        <v>16</v>
      </c>
      <c r="H2" s="69" t="s">
        <v>98</v>
      </c>
      <c r="I2" s="69"/>
      <c r="J2" s="69"/>
      <c r="K2" s="69"/>
    </row>
    <row r="3" spans="1:12" ht="17.25" customHeight="1" x14ac:dyDescent="0.2">
      <c r="A3" s="4" t="s">
        <v>7</v>
      </c>
      <c r="C3" s="2"/>
      <c r="D3" s="3"/>
      <c r="E3" s="35" t="s">
        <v>95</v>
      </c>
      <c r="G3" s="2" t="s">
        <v>17</v>
      </c>
      <c r="H3" s="70">
        <v>45300</v>
      </c>
      <c r="I3" s="70"/>
      <c r="J3" s="70"/>
      <c r="K3" s="70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/>
      <c r="F14" s="39"/>
      <c r="G14" s="59"/>
      <c r="H14" s="59"/>
      <c r="I14" s="60"/>
      <c r="J14" s="39"/>
      <c r="K14" s="61"/>
      <c r="L14" s="39"/>
    </row>
    <row r="15" spans="1:12" ht="15" x14ac:dyDescent="0.25">
      <c r="A15" s="24"/>
      <c r="B15" s="16"/>
      <c r="C15" s="11"/>
      <c r="D15" s="7" t="s">
        <v>25</v>
      </c>
      <c r="E15" s="52"/>
      <c r="F15" s="39"/>
      <c r="G15" s="55"/>
      <c r="H15" s="55"/>
      <c r="I15" s="56"/>
      <c r="J15" s="39"/>
      <c r="K15" s="6"/>
      <c r="L15" s="39"/>
    </row>
    <row r="16" spans="1:12" ht="15" x14ac:dyDescent="0.25">
      <c r="A16" s="24"/>
      <c r="B16" s="16"/>
      <c r="C16" s="11"/>
      <c r="D16" s="7" t="s">
        <v>26</v>
      </c>
      <c r="E16" s="52"/>
      <c r="F16" s="39"/>
      <c r="G16" s="55"/>
      <c r="H16" s="55"/>
      <c r="I16" s="56"/>
      <c r="J16" s="39"/>
      <c r="K16" s="6"/>
      <c r="L16" s="39"/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/>
      <c r="F18" s="39"/>
      <c r="G18" s="55"/>
      <c r="H18" s="55"/>
      <c r="I18" s="56"/>
      <c r="J18" s="39"/>
      <c r="K18" s="6"/>
      <c r="L18" s="39"/>
    </row>
    <row r="19" spans="1:12" ht="15" x14ac:dyDescent="0.25">
      <c r="A19" s="24"/>
      <c r="B19" s="16"/>
      <c r="C19" s="11"/>
      <c r="D19" s="7" t="s">
        <v>29</v>
      </c>
      <c r="E19" s="52"/>
      <c r="F19" s="39"/>
      <c r="G19" s="55"/>
      <c r="H19" s="55"/>
      <c r="I19" s="56"/>
      <c r="J19" s="39"/>
      <c r="K19" s="6"/>
      <c r="L19" s="39"/>
    </row>
    <row r="20" spans="1:12" ht="15" x14ac:dyDescent="0.25">
      <c r="A20" s="24"/>
      <c r="B20" s="16"/>
      <c r="C20" s="11"/>
      <c r="D20" s="7" t="s">
        <v>30</v>
      </c>
      <c r="E20" s="52"/>
      <c r="F20" s="39"/>
      <c r="G20" s="55"/>
      <c r="H20" s="55"/>
      <c r="I20" s="56"/>
      <c r="J20" s="39"/>
      <c r="K20" s="6"/>
      <c r="L20" s="39"/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0</v>
      </c>
      <c r="G23" s="20">
        <f t="shared" ref="G23:L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/>
      <c r="L23" s="20">
        <f t="shared" si="1"/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65" t="s">
        <v>4</v>
      </c>
      <c r="D24" s="66"/>
      <c r="E24" s="29"/>
      <c r="F24" s="30">
        <f>F13+F23</f>
        <v>680</v>
      </c>
      <c r="G24" s="30">
        <f t="shared" ref="G24:L24" si="2">G13+G23</f>
        <v>15.900000000000002</v>
      </c>
      <c r="H24" s="30">
        <f t="shared" si="2"/>
        <v>17.2</v>
      </c>
      <c r="I24" s="30">
        <f t="shared" si="2"/>
        <v>82.000000000000014</v>
      </c>
      <c r="J24" s="30">
        <f t="shared" si="2"/>
        <v>545</v>
      </c>
      <c r="K24" s="30"/>
      <c r="L24" s="30">
        <f t="shared" si="2"/>
        <v>69.569999999999993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45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50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46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51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47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52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49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48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/>
      <c r="F33" s="39"/>
      <c r="G33" s="39"/>
      <c r="H33" s="39"/>
      <c r="I33" s="39"/>
      <c r="J33" s="39"/>
      <c r="K33" s="40"/>
      <c r="L33" s="62"/>
    </row>
    <row r="34" spans="1:12" ht="15" x14ac:dyDescent="0.25">
      <c r="A34" s="15"/>
      <c r="B34" s="16"/>
      <c r="C34" s="11"/>
      <c r="D34" s="7" t="s">
        <v>25</v>
      </c>
      <c r="E34" s="43"/>
      <c r="F34" s="39"/>
      <c r="G34" s="39"/>
      <c r="H34" s="39"/>
      <c r="I34" s="39"/>
      <c r="J34" s="39"/>
      <c r="K34" s="40"/>
      <c r="L34" s="63"/>
    </row>
    <row r="35" spans="1:12" ht="15" x14ac:dyDescent="0.25">
      <c r="A35" s="15"/>
      <c r="B35" s="16"/>
      <c r="C35" s="11"/>
      <c r="D35" s="7" t="s">
        <v>26</v>
      </c>
      <c r="E35" s="43"/>
      <c r="F35" s="39"/>
      <c r="G35" s="39"/>
      <c r="H35" s="39"/>
      <c r="I35" s="39"/>
      <c r="J35" s="39"/>
      <c r="K35" s="40"/>
      <c r="L35" s="63"/>
    </row>
    <row r="36" spans="1:12" ht="15" x14ac:dyDescent="0.25">
      <c r="A36" s="15"/>
      <c r="B36" s="16"/>
      <c r="C36" s="11"/>
      <c r="D36" s="7" t="s">
        <v>27</v>
      </c>
      <c r="E36" s="43"/>
      <c r="F36" s="39"/>
      <c r="G36" s="39"/>
      <c r="H36" s="39"/>
      <c r="I36" s="39"/>
      <c r="J36" s="39"/>
      <c r="K36" s="40"/>
      <c r="L36" s="63"/>
    </row>
    <row r="37" spans="1:12" ht="15" x14ac:dyDescent="0.25">
      <c r="A37" s="15"/>
      <c r="B37" s="16"/>
      <c r="C37" s="11"/>
      <c r="D37" s="7" t="s">
        <v>28</v>
      </c>
      <c r="E37" s="46"/>
      <c r="F37" s="39"/>
      <c r="G37" s="39"/>
      <c r="H37" s="39"/>
      <c r="I37" s="39"/>
      <c r="J37" s="39"/>
      <c r="K37" s="40"/>
      <c r="L37" s="63"/>
    </row>
    <row r="38" spans="1:12" ht="15" x14ac:dyDescent="0.25">
      <c r="A38" s="15"/>
      <c r="B38" s="16"/>
      <c r="C38" s="11"/>
      <c r="D38" s="7" t="s">
        <v>29</v>
      </c>
      <c r="E38" s="43"/>
      <c r="F38" s="39"/>
      <c r="G38" s="39"/>
      <c r="H38" s="39"/>
      <c r="I38" s="39"/>
      <c r="J38" s="39"/>
      <c r="K38" s="40"/>
      <c r="L38" s="63"/>
    </row>
    <row r="39" spans="1:12" ht="15" x14ac:dyDescent="0.25">
      <c r="A39" s="15"/>
      <c r="B39" s="16"/>
      <c r="C39" s="11"/>
      <c r="D39" s="7" t="s">
        <v>30</v>
      </c>
      <c r="E39" s="43"/>
      <c r="F39" s="39"/>
      <c r="G39" s="39"/>
      <c r="H39" s="39"/>
      <c r="I39" s="39"/>
      <c r="J39" s="39"/>
      <c r="K39" s="40"/>
      <c r="L39" s="63"/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0</v>
      </c>
      <c r="G42" s="20">
        <f t="shared" ref="G42:L42" si="4">SUM(G33:G41)</f>
        <v>0</v>
      </c>
      <c r="H42" s="20">
        <f t="shared" si="4"/>
        <v>0</v>
      </c>
      <c r="I42" s="20">
        <f t="shared" si="4"/>
        <v>0</v>
      </c>
      <c r="J42" s="20">
        <f t="shared" si="4"/>
        <v>0</v>
      </c>
      <c r="K42" s="20"/>
      <c r="L42" s="20">
        <f t="shared" si="4"/>
        <v>0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5" t="s">
        <v>4</v>
      </c>
      <c r="D43" s="66"/>
      <c r="E43" s="29"/>
      <c r="F43" s="30">
        <f>F32+F42</f>
        <v>500</v>
      </c>
      <c r="G43" s="30">
        <f t="shared" ref="G43:L43" si="5">G32+G42</f>
        <v>22.700000000000003</v>
      </c>
      <c r="H43" s="30">
        <f t="shared" si="5"/>
        <v>20.799999999999997</v>
      </c>
      <c r="I43" s="30">
        <f t="shared" si="5"/>
        <v>67.099999999999994</v>
      </c>
      <c r="J43" s="30">
        <f t="shared" si="5"/>
        <v>549.79999999999995</v>
      </c>
      <c r="K43" s="30"/>
      <c r="L43" s="30">
        <f t="shared" si="5"/>
        <v>94.26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42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63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57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60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43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61</v>
      </c>
      <c r="L47" s="39">
        <v>2.92</v>
      </c>
    </row>
    <row r="48" spans="1:12" ht="25.5" x14ac:dyDescent="0.25">
      <c r="A48" s="24"/>
      <c r="B48" s="16"/>
      <c r="C48" s="11"/>
      <c r="D48" s="7" t="s">
        <v>59</v>
      </c>
      <c r="E48" s="43" t="s">
        <v>58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62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/>
      <c r="F52" s="39"/>
      <c r="G52" s="39"/>
      <c r="H52" s="39"/>
      <c r="I52" s="39"/>
      <c r="J52" s="39"/>
      <c r="K52" s="40"/>
      <c r="L52" s="39"/>
    </row>
    <row r="53" spans="1:12" ht="15" x14ac:dyDescent="0.25">
      <c r="A53" s="24"/>
      <c r="B53" s="16"/>
      <c r="C53" s="11"/>
      <c r="D53" s="7" t="s">
        <v>25</v>
      </c>
      <c r="E53" s="43"/>
      <c r="F53" s="39"/>
      <c r="G53" s="39"/>
      <c r="H53" s="39"/>
      <c r="I53" s="39"/>
      <c r="J53" s="39"/>
      <c r="K53" s="40"/>
      <c r="L53" s="39"/>
    </row>
    <row r="54" spans="1:12" ht="15" x14ac:dyDescent="0.25">
      <c r="A54" s="24"/>
      <c r="B54" s="16"/>
      <c r="C54" s="11"/>
      <c r="D54" s="7" t="s">
        <v>26</v>
      </c>
      <c r="E54" s="43"/>
      <c r="F54" s="39"/>
      <c r="G54" s="39"/>
      <c r="H54" s="39"/>
      <c r="I54" s="39"/>
      <c r="J54" s="39"/>
      <c r="K54" s="40"/>
      <c r="L54" s="39"/>
    </row>
    <row r="55" spans="1:12" ht="15" x14ac:dyDescent="0.25">
      <c r="A55" s="24"/>
      <c r="B55" s="16"/>
      <c r="C55" s="11"/>
      <c r="D55" s="7" t="s">
        <v>27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4"/>
      <c r="B56" s="16"/>
      <c r="C56" s="11"/>
      <c r="D56" s="7" t="s">
        <v>28</v>
      </c>
      <c r="E56" s="43"/>
      <c r="F56" s="39"/>
      <c r="G56" s="39"/>
      <c r="H56" s="39"/>
      <c r="I56" s="39"/>
      <c r="J56" s="39"/>
      <c r="K56" s="40"/>
      <c r="L56" s="39"/>
    </row>
    <row r="57" spans="1:12" ht="15" x14ac:dyDescent="0.25">
      <c r="A57" s="24"/>
      <c r="B57" s="16"/>
      <c r="C57" s="11"/>
      <c r="D57" s="7" t="s">
        <v>29</v>
      </c>
      <c r="E57" s="43"/>
      <c r="F57" s="39"/>
      <c r="G57" s="39"/>
      <c r="H57" s="39"/>
      <c r="I57" s="39"/>
      <c r="J57" s="39"/>
      <c r="K57" s="40"/>
      <c r="L57" s="39"/>
    </row>
    <row r="58" spans="1:12" ht="15" x14ac:dyDescent="0.25">
      <c r="A58" s="24"/>
      <c r="B58" s="16"/>
      <c r="C58" s="11"/>
      <c r="D58" s="7" t="s">
        <v>30</v>
      </c>
      <c r="E58" s="43"/>
      <c r="F58" s="39"/>
      <c r="G58" s="39"/>
      <c r="H58" s="39"/>
      <c r="I58" s="39"/>
      <c r="J58" s="39"/>
      <c r="K58" s="40"/>
      <c r="L58" s="39"/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0</v>
      </c>
      <c r="G61" s="20">
        <f t="shared" ref="G61:L61" si="8">SUM(G52:G60)</f>
        <v>0</v>
      </c>
      <c r="H61" s="20">
        <f t="shared" si="8"/>
        <v>0</v>
      </c>
      <c r="I61" s="20">
        <f t="shared" si="8"/>
        <v>0</v>
      </c>
      <c r="J61" s="20">
        <f t="shared" si="8"/>
        <v>0</v>
      </c>
      <c r="K61" s="20"/>
      <c r="L61" s="20">
        <f t="shared" si="8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5" t="s">
        <v>4</v>
      </c>
      <c r="D62" s="66"/>
      <c r="E62" s="29"/>
      <c r="F62" s="30">
        <f>F51+F61</f>
        <v>530</v>
      </c>
      <c r="G62" s="30">
        <f t="shared" ref="G62:L62" si="9">G51+G61</f>
        <v>20.8</v>
      </c>
      <c r="H62" s="30">
        <f t="shared" si="9"/>
        <v>18.099999999999998</v>
      </c>
      <c r="I62" s="30">
        <f t="shared" si="9"/>
        <v>67.900000000000006</v>
      </c>
      <c r="J62" s="30">
        <f t="shared" si="9"/>
        <v>519.6</v>
      </c>
      <c r="K62" s="30"/>
      <c r="L62" s="30">
        <f t="shared" si="9"/>
        <v>96.84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64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68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54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56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65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66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67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/>
      <c r="F71" s="39"/>
      <c r="G71" s="39"/>
      <c r="H71" s="39"/>
      <c r="I71" s="39"/>
      <c r="J71" s="39"/>
      <c r="K71" s="40"/>
      <c r="L71" s="39"/>
    </row>
    <row r="72" spans="1:12" ht="15" x14ac:dyDescent="0.25">
      <c r="A72" s="24"/>
      <c r="B72" s="16"/>
      <c r="C72" s="11"/>
      <c r="D72" s="7" t="s">
        <v>25</v>
      </c>
      <c r="E72" s="43"/>
      <c r="F72" s="39"/>
      <c r="G72" s="39"/>
      <c r="H72" s="39"/>
      <c r="I72" s="39"/>
      <c r="J72" s="39"/>
      <c r="K72" s="40"/>
      <c r="L72" s="39"/>
    </row>
    <row r="73" spans="1:12" ht="15" x14ac:dyDescent="0.25">
      <c r="A73" s="24"/>
      <c r="B73" s="16"/>
      <c r="C73" s="11"/>
      <c r="D73" s="7" t="s">
        <v>26</v>
      </c>
      <c r="E73" s="43"/>
      <c r="F73" s="39"/>
      <c r="G73" s="39"/>
      <c r="H73" s="39"/>
      <c r="I73" s="39"/>
      <c r="J73" s="39"/>
      <c r="K73" s="40"/>
      <c r="L73" s="39"/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/>
      <c r="F75" s="39"/>
      <c r="G75" s="39"/>
      <c r="H75" s="39"/>
      <c r="I75" s="39"/>
      <c r="J75" s="39"/>
      <c r="K75" s="40"/>
      <c r="L75" s="39"/>
    </row>
    <row r="76" spans="1:12" ht="15" x14ac:dyDescent="0.25">
      <c r="A76" s="24"/>
      <c r="B76" s="16"/>
      <c r="C76" s="11"/>
      <c r="D76" s="7" t="s">
        <v>29</v>
      </c>
      <c r="E76" s="43"/>
      <c r="F76" s="39"/>
      <c r="G76" s="39"/>
      <c r="H76" s="39"/>
      <c r="I76" s="39"/>
      <c r="J76" s="39"/>
      <c r="K76" s="40"/>
      <c r="L76" s="39"/>
    </row>
    <row r="77" spans="1:12" ht="15" x14ac:dyDescent="0.25">
      <c r="A77" s="24"/>
      <c r="B77" s="16"/>
      <c r="C77" s="11"/>
      <c r="D77" s="7" t="s">
        <v>30</v>
      </c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4"/>
      <c r="B78" s="16"/>
      <c r="C78" s="11"/>
      <c r="D78" s="6" t="s">
        <v>22</v>
      </c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0</v>
      </c>
      <c r="G80" s="20">
        <f t="shared" ref="G80:L80" si="11">SUM(G71:G79)</f>
        <v>0</v>
      </c>
      <c r="H80" s="20">
        <f t="shared" si="11"/>
        <v>0</v>
      </c>
      <c r="I80" s="20">
        <f t="shared" si="11"/>
        <v>0</v>
      </c>
      <c r="J80" s="20">
        <f t="shared" si="11"/>
        <v>0</v>
      </c>
      <c r="K80" s="20"/>
      <c r="L80" s="20">
        <f t="shared" si="11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5" t="s">
        <v>4</v>
      </c>
      <c r="D81" s="66"/>
      <c r="E81" s="29"/>
      <c r="F81" s="30">
        <f>F70+F80</f>
        <v>700</v>
      </c>
      <c r="G81" s="30">
        <f t="shared" ref="G81:L81" si="12">G70+G80</f>
        <v>17.300000000000004</v>
      </c>
      <c r="H81" s="30">
        <f t="shared" si="12"/>
        <v>20</v>
      </c>
      <c r="I81" s="30">
        <f t="shared" si="12"/>
        <v>70.430000000000007</v>
      </c>
      <c r="J81" s="30">
        <f t="shared" si="12"/>
        <v>464.19999999999993</v>
      </c>
      <c r="K81" s="30"/>
      <c r="L81" s="30">
        <f t="shared" si="12"/>
        <v>69.63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70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72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71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73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43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61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69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61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/>
      <c r="F90" s="39"/>
      <c r="G90" s="39"/>
      <c r="H90" s="39"/>
      <c r="I90" s="39"/>
      <c r="J90" s="39"/>
      <c r="K90" s="40"/>
      <c r="L90" s="39"/>
    </row>
    <row r="91" spans="1:12" ht="15" x14ac:dyDescent="0.25">
      <c r="A91" s="24"/>
      <c r="B91" s="16"/>
      <c r="C91" s="11"/>
      <c r="D91" s="7" t="s">
        <v>25</v>
      </c>
      <c r="E91" s="43"/>
      <c r="F91" s="39"/>
      <c r="G91" s="39"/>
      <c r="H91" s="39"/>
      <c r="I91" s="39"/>
      <c r="J91" s="39"/>
      <c r="K91" s="40"/>
      <c r="L91" s="39"/>
    </row>
    <row r="92" spans="1:12" ht="15" x14ac:dyDescent="0.25">
      <c r="A92" s="24"/>
      <c r="B92" s="16"/>
      <c r="C92" s="11"/>
      <c r="D92" s="7" t="s">
        <v>26</v>
      </c>
      <c r="E92" s="43"/>
      <c r="F92" s="39"/>
      <c r="G92" s="39"/>
      <c r="H92" s="39"/>
      <c r="I92" s="39"/>
      <c r="J92" s="39"/>
      <c r="K92" s="40"/>
      <c r="L92" s="39"/>
    </row>
    <row r="93" spans="1:12" ht="15" x14ac:dyDescent="0.25">
      <c r="A93" s="24"/>
      <c r="B93" s="16"/>
      <c r="C93" s="11"/>
      <c r="D93" s="7" t="s">
        <v>27</v>
      </c>
      <c r="E93" s="38"/>
      <c r="F93" s="39"/>
      <c r="G93" s="39"/>
      <c r="H93" s="39"/>
      <c r="I93" s="39"/>
      <c r="J93" s="39"/>
      <c r="K93" s="40"/>
      <c r="L93" s="39"/>
    </row>
    <row r="94" spans="1:12" ht="15" x14ac:dyDescent="0.25">
      <c r="A94" s="24"/>
      <c r="B94" s="16"/>
      <c r="C94" s="11"/>
      <c r="D94" s="7" t="s">
        <v>28</v>
      </c>
      <c r="E94" s="43"/>
      <c r="F94" s="39"/>
      <c r="G94" s="39"/>
      <c r="H94" s="39"/>
      <c r="I94" s="39"/>
      <c r="J94" s="39"/>
      <c r="K94" s="40"/>
      <c r="L94" s="39"/>
    </row>
    <row r="95" spans="1:12" ht="15" x14ac:dyDescent="0.25">
      <c r="A95" s="24"/>
      <c r="B95" s="16"/>
      <c r="C95" s="11"/>
      <c r="D95" s="7" t="s">
        <v>29</v>
      </c>
      <c r="E95" s="43"/>
      <c r="F95" s="39"/>
      <c r="G95" s="39"/>
      <c r="H95" s="39"/>
      <c r="I95" s="39"/>
      <c r="J95" s="39"/>
      <c r="K95" s="40"/>
      <c r="L95" s="39"/>
    </row>
    <row r="96" spans="1:12" ht="15" x14ac:dyDescent="0.25">
      <c r="A96" s="24"/>
      <c r="B96" s="16"/>
      <c r="C96" s="11"/>
      <c r="D96" s="7" t="s">
        <v>30</v>
      </c>
      <c r="E96" s="43"/>
      <c r="F96" s="39"/>
      <c r="G96" s="39"/>
      <c r="H96" s="39"/>
      <c r="I96" s="39"/>
      <c r="J96" s="39"/>
      <c r="K96" s="40"/>
      <c r="L96" s="39"/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0</v>
      </c>
      <c r="G99" s="20">
        <f t="shared" ref="G99:L99" si="14">SUM(G90:G98)</f>
        <v>0</v>
      </c>
      <c r="H99" s="20">
        <f t="shared" si="14"/>
        <v>0</v>
      </c>
      <c r="I99" s="20">
        <f t="shared" si="14"/>
        <v>0</v>
      </c>
      <c r="J99" s="20">
        <f t="shared" si="14"/>
        <v>0</v>
      </c>
      <c r="K99" s="20"/>
      <c r="L99" s="20">
        <f t="shared" si="14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5" t="s">
        <v>4</v>
      </c>
      <c r="D100" s="66"/>
      <c r="E100" s="29"/>
      <c r="F100" s="30">
        <f>F89+F99</f>
        <v>595</v>
      </c>
      <c r="G100" s="30">
        <f t="shared" ref="G100:J100" si="15">G89+G99</f>
        <v>18</v>
      </c>
      <c r="H100" s="30">
        <f t="shared" si="15"/>
        <v>16.5</v>
      </c>
      <c r="I100" s="30">
        <f t="shared" si="15"/>
        <v>89.1</v>
      </c>
      <c r="J100" s="30">
        <f t="shared" si="15"/>
        <v>576.6</v>
      </c>
      <c r="K100" s="30"/>
      <c r="L100" s="30">
        <f>L89+L99</f>
        <v>79.84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77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81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78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82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79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80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/>
      <c r="F109" s="39"/>
      <c r="G109" s="39"/>
      <c r="H109" s="39"/>
      <c r="I109" s="39"/>
      <c r="J109" s="39"/>
      <c r="K109" s="40"/>
      <c r="L109" s="39"/>
    </row>
    <row r="110" spans="1:12" ht="15" x14ac:dyDescent="0.25">
      <c r="A110" s="24"/>
      <c r="B110" s="16"/>
      <c r="C110" s="11"/>
      <c r="D110" s="7" t="s">
        <v>25</v>
      </c>
      <c r="E110" s="43"/>
      <c r="F110" s="39"/>
      <c r="G110" s="39"/>
      <c r="H110" s="39"/>
      <c r="I110" s="39"/>
      <c r="J110" s="39"/>
      <c r="K110" s="40"/>
      <c r="L110" s="39"/>
    </row>
    <row r="111" spans="1:12" ht="15" x14ac:dyDescent="0.25">
      <c r="A111" s="24"/>
      <c r="B111" s="16"/>
      <c r="C111" s="11"/>
      <c r="D111" s="7" t="s">
        <v>26</v>
      </c>
      <c r="E111" s="43"/>
      <c r="F111" s="39"/>
      <c r="G111" s="39"/>
      <c r="H111" s="39"/>
      <c r="I111" s="39"/>
      <c r="J111" s="39"/>
      <c r="K111" s="40"/>
      <c r="L111" s="39"/>
    </row>
    <row r="112" spans="1:12" ht="15" x14ac:dyDescent="0.25">
      <c r="A112" s="24"/>
      <c r="B112" s="16"/>
      <c r="C112" s="11"/>
      <c r="D112" s="7" t="s">
        <v>27</v>
      </c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4"/>
      <c r="B113" s="16"/>
      <c r="C113" s="11"/>
      <c r="D113" s="7" t="s">
        <v>28</v>
      </c>
      <c r="E113" s="46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4"/>
      <c r="B114" s="16"/>
      <c r="C114" s="11"/>
      <c r="D114" s="7" t="s">
        <v>29</v>
      </c>
      <c r="E114" s="43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4"/>
      <c r="B115" s="16"/>
      <c r="C115" s="11"/>
      <c r="D115" s="7" t="s">
        <v>30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0</v>
      </c>
      <c r="G118" s="20">
        <f t="shared" ref="G118:L118" si="17">SUM(G109:G117)</f>
        <v>0</v>
      </c>
      <c r="H118" s="20">
        <f t="shared" si="17"/>
        <v>0</v>
      </c>
      <c r="I118" s="20">
        <f t="shared" si="17"/>
        <v>0</v>
      </c>
      <c r="J118" s="20">
        <f t="shared" si="17"/>
        <v>0</v>
      </c>
      <c r="K118" s="20"/>
      <c r="L118" s="20">
        <f t="shared" si="17"/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65" t="s">
        <v>4</v>
      </c>
      <c r="D119" s="66"/>
      <c r="E119" s="29"/>
      <c r="F119" s="30">
        <f>F108+F118</f>
        <v>570</v>
      </c>
      <c r="G119" s="30">
        <f t="shared" ref="G119:L119" si="18">G108+G118</f>
        <v>18.600000000000001</v>
      </c>
      <c r="H119" s="30">
        <f t="shared" si="18"/>
        <v>38.700000000000003</v>
      </c>
      <c r="I119" s="30">
        <f t="shared" si="18"/>
        <v>255.39999999999998</v>
      </c>
      <c r="J119" s="30">
        <f t="shared" si="18"/>
        <v>324.59999999999997</v>
      </c>
      <c r="K119" s="30"/>
      <c r="L119" s="30">
        <f t="shared" si="18"/>
        <v>61.47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53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55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74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75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83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44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79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48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/>
      <c r="F128" s="39"/>
      <c r="G128" s="39"/>
      <c r="H128" s="39"/>
      <c r="I128" s="39"/>
      <c r="J128" s="39"/>
      <c r="K128" s="40"/>
      <c r="L128" s="39"/>
    </row>
    <row r="129" spans="1:12" ht="15" x14ac:dyDescent="0.25">
      <c r="A129" s="15"/>
      <c r="B129" s="16"/>
      <c r="C129" s="11"/>
      <c r="D129" s="7" t="s">
        <v>25</v>
      </c>
      <c r="E129" s="43"/>
      <c r="F129" s="39"/>
      <c r="G129" s="39"/>
      <c r="H129" s="39"/>
      <c r="I129" s="39"/>
      <c r="J129" s="39"/>
      <c r="K129" s="40"/>
      <c r="L129" s="39"/>
    </row>
    <row r="130" spans="1:12" ht="15" x14ac:dyDescent="0.25">
      <c r="A130" s="15"/>
      <c r="B130" s="16"/>
      <c r="C130" s="11"/>
      <c r="D130" s="7" t="s">
        <v>26</v>
      </c>
      <c r="E130" s="43"/>
      <c r="F130" s="39"/>
      <c r="G130" s="39"/>
      <c r="H130" s="39"/>
      <c r="I130" s="39"/>
      <c r="J130" s="39"/>
      <c r="K130" s="40"/>
      <c r="L130" s="39"/>
    </row>
    <row r="131" spans="1:12" ht="15" x14ac:dyDescent="0.25">
      <c r="A131" s="15"/>
      <c r="B131" s="16"/>
      <c r="C131" s="11"/>
      <c r="D131" s="7" t="s">
        <v>27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 x14ac:dyDescent="0.25">
      <c r="A132" s="15"/>
      <c r="B132" s="16"/>
      <c r="C132" s="11"/>
      <c r="D132" s="7" t="s">
        <v>28</v>
      </c>
      <c r="E132" s="46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5"/>
      <c r="B133" s="16"/>
      <c r="C133" s="11"/>
      <c r="D133" s="7" t="s">
        <v>29</v>
      </c>
      <c r="E133" s="43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5"/>
      <c r="B134" s="16"/>
      <c r="C134" s="11"/>
      <c r="D134" s="7" t="s">
        <v>30</v>
      </c>
      <c r="E134" s="43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0</v>
      </c>
      <c r="G137" s="20">
        <f t="shared" ref="G137:L137" si="20">SUM(G128:G136)</f>
        <v>0</v>
      </c>
      <c r="H137" s="20">
        <f t="shared" si="20"/>
        <v>0</v>
      </c>
      <c r="I137" s="20">
        <f t="shared" si="20"/>
        <v>0</v>
      </c>
      <c r="J137" s="20">
        <f t="shared" si="20"/>
        <v>0</v>
      </c>
      <c r="K137" s="20"/>
      <c r="L137" s="20">
        <f t="shared" si="20"/>
        <v>0</v>
      </c>
    </row>
    <row r="138" spans="1:12" ht="15.75" thickBot="1" x14ac:dyDescent="0.25">
      <c r="A138" s="31">
        <f>A120</f>
        <v>2</v>
      </c>
      <c r="B138" s="31">
        <f>B120</f>
        <v>2</v>
      </c>
      <c r="C138" s="65" t="s">
        <v>4</v>
      </c>
      <c r="D138" s="66"/>
      <c r="E138" s="29"/>
      <c r="F138" s="30">
        <f>F127+F137</f>
        <v>530</v>
      </c>
      <c r="G138" s="30">
        <f t="shared" ref="G138:L138" si="21">G127+G137</f>
        <v>25.819999999999997</v>
      </c>
      <c r="H138" s="30">
        <f t="shared" si="21"/>
        <v>18.68</v>
      </c>
      <c r="I138" s="30">
        <f t="shared" si="21"/>
        <v>86.66</v>
      </c>
      <c r="J138" s="30">
        <f t="shared" si="21"/>
        <v>618.40000000000009</v>
      </c>
      <c r="K138" s="30"/>
      <c r="L138" s="30">
        <f t="shared" si="21"/>
        <v>69.960000000000008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85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86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84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76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65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80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/>
      <c r="F147" s="39"/>
      <c r="G147" s="39"/>
      <c r="H147" s="39"/>
      <c r="I147" s="39"/>
      <c r="J147" s="39"/>
      <c r="K147" s="40"/>
      <c r="L147" s="39"/>
    </row>
    <row r="148" spans="1:12" ht="15" x14ac:dyDescent="0.25">
      <c r="A148" s="24"/>
      <c r="B148" s="16"/>
      <c r="C148" s="11"/>
      <c r="D148" s="7" t="s">
        <v>25</v>
      </c>
      <c r="E148" s="43"/>
      <c r="F148" s="39"/>
      <c r="G148" s="39"/>
      <c r="H148" s="39"/>
      <c r="I148" s="39"/>
      <c r="J148" s="39"/>
      <c r="K148" s="40"/>
      <c r="L148" s="39"/>
    </row>
    <row r="149" spans="1:12" ht="15" x14ac:dyDescent="0.25">
      <c r="A149" s="24"/>
      <c r="B149" s="16"/>
      <c r="C149" s="11"/>
      <c r="D149" s="7" t="s">
        <v>26</v>
      </c>
      <c r="E149" s="43"/>
      <c r="F149" s="39"/>
      <c r="G149" s="39"/>
      <c r="H149" s="39"/>
      <c r="I149" s="39"/>
      <c r="J149" s="39"/>
      <c r="K149" s="40"/>
      <c r="L149" s="39"/>
    </row>
    <row r="150" spans="1:12" ht="15" x14ac:dyDescent="0.25">
      <c r="A150" s="24"/>
      <c r="B150" s="16"/>
      <c r="C150" s="11"/>
      <c r="D150" s="7" t="s">
        <v>27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 x14ac:dyDescent="0.25">
      <c r="A151" s="24"/>
      <c r="B151" s="16"/>
      <c r="C151" s="11"/>
      <c r="D151" s="7" t="s">
        <v>28</v>
      </c>
      <c r="E151" s="46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4"/>
      <c r="B152" s="16"/>
      <c r="C152" s="11"/>
      <c r="D152" s="7" t="s">
        <v>29</v>
      </c>
      <c r="E152" s="43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4"/>
      <c r="B153" s="16"/>
      <c r="C153" s="11"/>
      <c r="D153" s="7" t="s">
        <v>30</v>
      </c>
      <c r="E153" s="43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0</v>
      </c>
      <c r="G156" s="20">
        <f t="shared" ref="G156:L156" si="23">SUM(G147:G155)</f>
        <v>0</v>
      </c>
      <c r="H156" s="20">
        <f t="shared" si="23"/>
        <v>0</v>
      </c>
      <c r="I156" s="20">
        <f t="shared" si="23"/>
        <v>0</v>
      </c>
      <c r="J156" s="20">
        <f t="shared" si="23"/>
        <v>0</v>
      </c>
      <c r="K156" s="20"/>
      <c r="L156" s="20">
        <f t="shared" si="23"/>
        <v>0</v>
      </c>
    </row>
    <row r="157" spans="1:12" ht="15.75" thickBot="1" x14ac:dyDescent="0.25">
      <c r="A157" s="27">
        <f>A139</f>
        <v>2</v>
      </c>
      <c r="B157" s="28">
        <f>B139</f>
        <v>3</v>
      </c>
      <c r="C157" s="65" t="s">
        <v>4</v>
      </c>
      <c r="D157" s="66"/>
      <c r="E157" s="29"/>
      <c r="F157" s="30">
        <f>F146+F156</f>
        <v>545</v>
      </c>
      <c r="G157" s="30">
        <f t="shared" ref="G157:L157" si="24">G146+G156</f>
        <v>11.3</v>
      </c>
      <c r="H157" s="30">
        <f t="shared" si="24"/>
        <v>19.899999999999999</v>
      </c>
      <c r="I157" s="30">
        <f t="shared" si="24"/>
        <v>93.8</v>
      </c>
      <c r="J157" s="30">
        <f t="shared" si="24"/>
        <v>601.29999999999995</v>
      </c>
      <c r="K157" s="30"/>
      <c r="L157" s="30">
        <f t="shared" si="24"/>
        <v>72.66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87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88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46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51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89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91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49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59</v>
      </c>
      <c r="E162" s="52" t="s">
        <v>90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/>
      <c r="F166" s="39"/>
      <c r="G166" s="39"/>
      <c r="H166" s="39"/>
      <c r="I166" s="39"/>
      <c r="J166" s="39"/>
      <c r="K166" s="40"/>
      <c r="L166" s="39"/>
    </row>
    <row r="167" spans="1:12" ht="15" x14ac:dyDescent="0.25">
      <c r="A167" s="24"/>
      <c r="B167" s="16"/>
      <c r="C167" s="11"/>
      <c r="D167" s="7" t="s">
        <v>25</v>
      </c>
      <c r="E167" s="43"/>
      <c r="F167" s="39"/>
      <c r="G167" s="39"/>
      <c r="H167" s="39"/>
      <c r="I167" s="39"/>
      <c r="J167" s="39"/>
      <c r="K167" s="40"/>
      <c r="L167" s="39"/>
    </row>
    <row r="168" spans="1:12" ht="15" x14ac:dyDescent="0.25">
      <c r="A168" s="24"/>
      <c r="B168" s="16"/>
      <c r="C168" s="11"/>
      <c r="D168" s="7" t="s">
        <v>26</v>
      </c>
      <c r="E168" s="50"/>
      <c r="F168" s="39"/>
      <c r="G168" s="39"/>
      <c r="H168" s="39"/>
      <c r="I168" s="39"/>
      <c r="J168" s="39"/>
      <c r="K168" s="40"/>
      <c r="L168" s="39"/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4"/>
      <c r="B171" s="16"/>
      <c r="C171" s="11"/>
      <c r="D171" s="7" t="s">
        <v>29</v>
      </c>
      <c r="E171" s="43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4"/>
      <c r="B172" s="16"/>
      <c r="C172" s="11"/>
      <c r="D172" s="7" t="s">
        <v>30</v>
      </c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4"/>
      <c r="B173" s="16"/>
      <c r="C173" s="11"/>
      <c r="D173" s="7" t="s">
        <v>22</v>
      </c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0</v>
      </c>
      <c r="G175" s="20">
        <f t="shared" ref="G175:L175" si="26">SUM(G166:G174)</f>
        <v>0</v>
      </c>
      <c r="H175" s="20">
        <f t="shared" si="26"/>
        <v>0</v>
      </c>
      <c r="I175" s="20">
        <f t="shared" si="26"/>
        <v>0</v>
      </c>
      <c r="J175" s="20">
        <f t="shared" si="26"/>
        <v>0</v>
      </c>
      <c r="K175" s="20"/>
      <c r="L175" s="20">
        <f t="shared" si="26"/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65" t="s">
        <v>4</v>
      </c>
      <c r="D176" s="66"/>
      <c r="E176" s="29"/>
      <c r="F176" s="30">
        <f>F165+F175</f>
        <v>585</v>
      </c>
      <c r="G176" s="30">
        <f t="shared" ref="G176:L176" si="27">G165+G175</f>
        <v>25.5</v>
      </c>
      <c r="H176" s="30">
        <f t="shared" si="27"/>
        <v>20.2</v>
      </c>
      <c r="I176" s="30">
        <f t="shared" si="27"/>
        <v>66.400000000000006</v>
      </c>
      <c r="J176" s="30">
        <f t="shared" si="27"/>
        <v>551.5</v>
      </c>
      <c r="K176" s="30"/>
      <c r="L176" s="30">
        <f t="shared" si="27"/>
        <v>111.22999999999999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92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94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93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83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44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79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61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67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61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/>
      <c r="F185" s="39"/>
      <c r="G185" s="39"/>
      <c r="H185" s="39"/>
      <c r="I185" s="39"/>
      <c r="J185" s="39"/>
      <c r="K185" s="40"/>
      <c r="L185" s="39"/>
    </row>
    <row r="186" spans="1:12" ht="15" x14ac:dyDescent="0.25">
      <c r="A186" s="24"/>
      <c r="B186" s="16"/>
      <c r="C186" s="11"/>
      <c r="D186" s="7" t="s">
        <v>25</v>
      </c>
      <c r="E186" s="43"/>
      <c r="F186" s="39"/>
      <c r="G186" s="39"/>
      <c r="H186" s="39"/>
      <c r="I186" s="39"/>
      <c r="J186" s="39"/>
      <c r="K186" s="40"/>
      <c r="L186" s="39"/>
    </row>
    <row r="187" spans="1:12" ht="15" x14ac:dyDescent="0.25">
      <c r="A187" s="24"/>
      <c r="B187" s="16"/>
      <c r="C187" s="11"/>
      <c r="D187" s="7" t="s">
        <v>26</v>
      </c>
      <c r="E187" s="43"/>
      <c r="F187" s="39"/>
      <c r="G187" s="39"/>
      <c r="H187" s="39"/>
      <c r="I187" s="39"/>
      <c r="J187" s="39"/>
      <c r="K187" s="40"/>
      <c r="L187" s="39"/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4"/>
      <c r="B190" s="16"/>
      <c r="C190" s="11"/>
      <c r="D190" s="7" t="s">
        <v>29</v>
      </c>
      <c r="E190" s="43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4"/>
      <c r="B191" s="16"/>
      <c r="C191" s="11"/>
      <c r="D191" s="7" t="s">
        <v>30</v>
      </c>
      <c r="E191" s="43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0</v>
      </c>
      <c r="G194" s="20">
        <f t="shared" ref="G194:L194" si="29">SUM(G185:G193)</f>
        <v>0</v>
      </c>
      <c r="H194" s="20">
        <f t="shared" si="29"/>
        <v>0</v>
      </c>
      <c r="I194" s="20">
        <f t="shared" si="29"/>
        <v>0</v>
      </c>
      <c r="J194" s="20">
        <f t="shared" si="29"/>
        <v>0</v>
      </c>
      <c r="K194" s="20">
        <f t="shared" si="29"/>
        <v>0</v>
      </c>
      <c r="L194" s="20">
        <f t="shared" si="29"/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65" t="s">
        <v>4</v>
      </c>
      <c r="D195" s="66"/>
      <c r="E195" s="29"/>
      <c r="F195" s="30">
        <f>F184+F194</f>
        <v>575</v>
      </c>
      <c r="G195" s="30">
        <f t="shared" ref="G195:L195" si="30">G184+G194</f>
        <v>17</v>
      </c>
      <c r="H195" s="30">
        <f t="shared" si="30"/>
        <v>15.4</v>
      </c>
      <c r="I195" s="30">
        <f t="shared" si="30"/>
        <v>71.2</v>
      </c>
      <c r="J195" s="30">
        <f t="shared" si="30"/>
        <v>491</v>
      </c>
      <c r="K195" s="30">
        <f t="shared" si="30"/>
        <v>0</v>
      </c>
      <c r="L195" s="30">
        <f t="shared" si="30"/>
        <v>64.239999999999995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2024-04-18T07:21:34Z</dcterms:modified>
</cp:coreProperties>
</file>